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ochocka\Desktop\UCHWAŁY ZARZĄDZENIA\Uchwały\Uchwała 11.2024\PROJEKT 11.2024\"/>
    </mc:Choice>
  </mc:AlternateContent>
  <xr:revisionPtr revIDLastSave="0" documentId="13_ncr:1_{B762B003-4E01-44A0-910C-BD9F6AF71F06}" xr6:coauthVersionLast="47" xr6:coauthVersionMax="47" xr10:uidLastSave="{00000000-0000-0000-0000-000000000000}"/>
  <bookViews>
    <workbookView xWindow="-28920" yWindow="0" windowWidth="29040" windowHeight="15840" xr2:uid="{00000000-000D-0000-FFFF-FFFF00000000}"/>
  </bookViews>
  <sheets>
    <sheet name="dotacje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J13" i="1" l="1"/>
  <c r="K11" i="1"/>
  <c r="J11" i="1"/>
  <c r="D14" i="1" s="1"/>
  <c r="E11" i="1"/>
  <c r="D11" i="1"/>
  <c r="J12" i="1" l="1"/>
  <c r="L11" i="1"/>
</calcChain>
</file>

<file path=xl/sharedStrings.xml><?xml version="1.0" encoding="utf-8"?>
<sst xmlns="http://schemas.openxmlformats.org/spreadsheetml/2006/main" count="39" uniqueCount="33">
  <si>
    <t>Dotacje</t>
  </si>
  <si>
    <t>Dla jednostek sektora fin. publ.</t>
  </si>
  <si>
    <t>Dla jednostek spoza sektora fin. publ.</t>
  </si>
  <si>
    <t>Lp</t>
  </si>
  <si>
    <t>Podmiot dotowany</t>
  </si>
  <si>
    <t>Celowa</t>
  </si>
  <si>
    <t xml:space="preserve">Podmiotowa </t>
  </si>
  <si>
    <t>Przedmiotowa</t>
  </si>
  <si>
    <t>Nazwa zadania lub podmiot</t>
  </si>
  <si>
    <t>Biblioteki</t>
  </si>
  <si>
    <t>Upowszechnianie sportu wśród dzieci, młodzieży i dorosłych</t>
  </si>
  <si>
    <t>Domy i Ośrodki Kultury</t>
  </si>
  <si>
    <t>Profilaktyka i rozwiązywanie problemów alkoholowych</t>
  </si>
  <si>
    <t>Ogółem</t>
  </si>
  <si>
    <t>Łącznie dotacje</t>
  </si>
  <si>
    <t>Prowadzenie Szkoły Podstawowej w Kowalewszczyźnie</t>
  </si>
  <si>
    <t>Prace remontowe i konserwatorskie obiektów zabytkowych</t>
  </si>
  <si>
    <t>dotacje na zadania bieżące</t>
  </si>
  <si>
    <t>dotacja na zadania majątkowe</t>
  </si>
  <si>
    <t>Powiat Wysokomazowiecki</t>
  </si>
  <si>
    <t>Utrzymanie i konserwacja urządzeń melioracyjnych</t>
  </si>
  <si>
    <t>Dotacja celowa z budzetu na finansowanie lub dofinansowanie ochrony przeciwpożarowej jednostek niezaliczanych do sektora finansów publicznych zakup umundurowania bojowego dla ochotników strażaków OSP Jeńki</t>
  </si>
  <si>
    <t>Związek Powiatowo-Gminny "Nad Awissą"</t>
  </si>
  <si>
    <t>92116§2480</t>
  </si>
  <si>
    <t>92109§2480</t>
  </si>
  <si>
    <t>60014§6300</t>
  </si>
  <si>
    <t>92695§2820</t>
  </si>
  <si>
    <t>92120§2720</t>
  </si>
  <si>
    <t>85153§2820§2830</t>
  </si>
  <si>
    <t>75412§2630</t>
  </si>
  <si>
    <t>01008§2830</t>
  </si>
  <si>
    <t>dział 801§ 2590</t>
  </si>
  <si>
    <t>Dotacja celowa z budżetu na finansowanie lub dofinansowanie ochrony przeciwpożarowej jednostek niezaliczanych do sektora finansów publicznych OSP Bruszewo (remont wozu strażackiego)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</si>
</sst>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b/>
      <sz val="16"/>
      <name val="Arial"/>
      <family val="2"/>
      <charset val="238"/>
    </font>
    <font>
      <b/>
      <i/>
      <sz val="14"/>
      <name val="Arial"/>
      <family val="2"/>
      <charset val="238"/>
    </font>
    <font>
      <b/>
      <sz val="14"/>
      <name val="Arial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14"/>
      <name val="Times New Roman"/>
      <family val="1"/>
      <charset val="238"/>
    </font>
    <font>
      <sz val="10"/>
      <color rgb="FFFF0000"/>
      <name val="Arial CE"/>
      <charset val="238"/>
    </font>
    <font>
      <b/>
      <sz val="14"/>
      <color theme="1"/>
      <name val="Arial CE"/>
      <charset val="238"/>
    </font>
    <font>
      <sz val="14"/>
      <color theme="1"/>
      <name val="Arial CE"/>
      <charset val="238"/>
    </font>
    <font>
      <sz val="14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2" fillId="0" borderId="1" xfId="0" applyFont="1" applyBorder="1" applyAlignment="1">
      <alignment horizontal="center" wrapText="1"/>
    </xf>
    <xf numFmtId="0" fontId="6" fillId="0" borderId="0" xfId="0" applyFont="1"/>
    <xf numFmtId="0" fontId="5" fillId="0" borderId="2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" fontId="4" fillId="0" borderId="4" xfId="0" applyNumberFormat="1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4" fontId="4" fillId="0" borderId="10" xfId="0" applyNumberFormat="1" applyFont="1" applyBorder="1"/>
    <xf numFmtId="0" fontId="5" fillId="0" borderId="5" xfId="0" applyFont="1" applyBorder="1" applyAlignment="1">
      <alignment horizontal="center"/>
    </xf>
    <xf numFmtId="4" fontId="4" fillId="0" borderId="5" xfId="0" applyNumberFormat="1" applyFont="1" applyBorder="1"/>
    <xf numFmtId="4" fontId="10" fillId="0" borderId="9" xfId="0" applyNumberFormat="1" applyFont="1" applyBorder="1"/>
    <xf numFmtId="0" fontId="5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4" fontId="4" fillId="0" borderId="8" xfId="0" applyNumberFormat="1" applyFont="1" applyBorder="1"/>
    <xf numFmtId="0" fontId="5" fillId="0" borderId="7" xfId="0" applyFont="1" applyBorder="1" applyAlignment="1">
      <alignment horizontal="center"/>
    </xf>
    <xf numFmtId="0" fontId="4" fillId="0" borderId="7" xfId="0" applyFont="1" applyBorder="1" applyAlignment="1">
      <alignment wrapText="1"/>
    </xf>
    <xf numFmtId="4" fontId="4" fillId="0" borderId="7" xfId="0" applyNumberFormat="1" applyFont="1" applyBorder="1"/>
    <xf numFmtId="0" fontId="4" fillId="0" borderId="8" xfId="0" applyFont="1" applyBorder="1"/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 wrapText="1"/>
    </xf>
    <xf numFmtId="4" fontId="4" fillId="0" borderId="9" xfId="0" applyNumberFormat="1" applyFont="1" applyBorder="1"/>
    <xf numFmtId="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wrapText="1"/>
    </xf>
    <xf numFmtId="4" fontId="4" fillId="0" borderId="10" xfId="0" applyNumberFormat="1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 wrapText="1"/>
    </xf>
    <xf numFmtId="4" fontId="10" fillId="0" borderId="5" xfId="0" applyNumberFormat="1" applyFont="1" applyBorder="1"/>
    <xf numFmtId="0" fontId="5" fillId="0" borderId="2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4" fontId="10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tabSelected="1" view="pageLayout" zoomScale="91" zoomScaleNormal="75" zoomScalePageLayoutView="91" workbookViewId="0">
      <selection activeCell="K9" sqref="K9"/>
    </sheetView>
  </sheetViews>
  <sheetFormatPr defaultRowHeight="12.75" x14ac:dyDescent="0.2"/>
  <cols>
    <col min="1" max="1" width="9.28515625" bestFit="1" customWidth="1"/>
    <col min="2" max="2" width="37.140625" customWidth="1"/>
    <col min="3" max="3" width="18" bestFit="1" customWidth="1"/>
    <col min="4" max="4" width="17.85546875" bestFit="1" customWidth="1"/>
    <col min="5" max="5" width="20" bestFit="1" customWidth="1"/>
    <col min="6" max="6" width="12.28515625" customWidth="1"/>
    <col min="7" max="7" width="5.7109375" bestFit="1" customWidth="1"/>
    <col min="8" max="8" width="39.7109375" bestFit="1" customWidth="1"/>
    <col min="9" max="9" width="25.28515625" bestFit="1" customWidth="1"/>
    <col min="10" max="10" width="17.85546875" bestFit="1" customWidth="1"/>
    <col min="11" max="11" width="17.28515625" customWidth="1"/>
    <col min="12" max="12" width="18.140625" customWidth="1"/>
  </cols>
  <sheetData>
    <row r="1" spans="1:12" ht="21" thickBot="1" x14ac:dyDescent="0.3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</row>
    <row r="2" spans="1:12" ht="21" thickBot="1" x14ac:dyDescent="0.35">
      <c r="A2" s="55" t="s">
        <v>1</v>
      </c>
      <c r="B2" s="56"/>
      <c r="C2" s="56"/>
      <c r="D2" s="56"/>
      <c r="E2" s="56"/>
      <c r="F2" s="57"/>
      <c r="G2" s="55" t="s">
        <v>2</v>
      </c>
      <c r="H2" s="56"/>
      <c r="I2" s="56"/>
      <c r="J2" s="56"/>
      <c r="K2" s="56"/>
      <c r="L2" s="57"/>
    </row>
    <row r="3" spans="1:12" ht="38.25" thickBot="1" x14ac:dyDescent="0.35">
      <c r="A3" s="1" t="s">
        <v>3</v>
      </c>
      <c r="B3" s="1" t="s">
        <v>4</v>
      </c>
      <c r="C3" s="1"/>
      <c r="D3" s="1" t="s">
        <v>5</v>
      </c>
      <c r="E3" s="1" t="s">
        <v>6</v>
      </c>
      <c r="F3" s="10" t="s">
        <v>7</v>
      </c>
      <c r="G3" s="1" t="s">
        <v>3</v>
      </c>
      <c r="H3" s="1" t="s">
        <v>8</v>
      </c>
      <c r="I3" s="1"/>
      <c r="J3" s="1" t="s">
        <v>5</v>
      </c>
      <c r="K3" s="1" t="s">
        <v>6</v>
      </c>
      <c r="L3" s="1" t="s">
        <v>7</v>
      </c>
    </row>
    <row r="4" spans="1:12" ht="36.75" thickBot="1" x14ac:dyDescent="0.3">
      <c r="A4" s="2">
        <v>1</v>
      </c>
      <c r="B4" s="3" t="s">
        <v>9</v>
      </c>
      <c r="C4" s="49" t="s">
        <v>23</v>
      </c>
      <c r="D4" s="14"/>
      <c r="E4" s="14">
        <v>120000</v>
      </c>
      <c r="F4" s="3"/>
      <c r="G4" s="2">
        <v>1</v>
      </c>
      <c r="H4" s="4" t="s">
        <v>10</v>
      </c>
      <c r="I4" s="5" t="s">
        <v>26</v>
      </c>
      <c r="J4" s="14">
        <v>45000</v>
      </c>
      <c r="K4" s="14"/>
      <c r="L4" s="3"/>
    </row>
    <row r="5" spans="1:12" ht="54.75" thickBot="1" x14ac:dyDescent="0.3">
      <c r="A5" s="2">
        <v>2</v>
      </c>
      <c r="B5" s="3" t="s">
        <v>11</v>
      </c>
      <c r="C5" s="49" t="s">
        <v>24</v>
      </c>
      <c r="D5" s="14"/>
      <c r="E5" s="14">
        <v>500000</v>
      </c>
      <c r="F5" s="3"/>
      <c r="G5" s="2">
        <v>2</v>
      </c>
      <c r="H5" s="5" t="s">
        <v>16</v>
      </c>
      <c r="I5" s="5" t="s">
        <v>27</v>
      </c>
      <c r="J5" s="14">
        <v>1608200</v>
      </c>
      <c r="K5" s="14"/>
      <c r="L5" s="3"/>
    </row>
    <row r="6" spans="1:12" ht="54.75" thickBot="1" x14ac:dyDescent="0.3">
      <c r="A6" s="12">
        <v>3</v>
      </c>
      <c r="B6" s="13" t="s">
        <v>19</v>
      </c>
      <c r="C6" s="50" t="s">
        <v>25</v>
      </c>
      <c r="D6" s="16">
        <v>2847241</v>
      </c>
      <c r="E6" s="15"/>
      <c r="F6" s="6"/>
      <c r="G6" s="20">
        <v>3</v>
      </c>
      <c r="H6" s="21" t="s">
        <v>15</v>
      </c>
      <c r="I6" s="52" t="s">
        <v>31</v>
      </c>
      <c r="J6" s="15">
        <v>5014.04</v>
      </c>
      <c r="K6" s="54">
        <v>1128474</v>
      </c>
      <c r="L6" s="3"/>
    </row>
    <row r="7" spans="1:12" ht="36.75" thickBot="1" x14ac:dyDescent="0.3">
      <c r="A7" s="27">
        <v>4</v>
      </c>
      <c r="B7" s="28" t="s">
        <v>22</v>
      </c>
      <c r="C7" s="50" t="s">
        <v>25</v>
      </c>
      <c r="D7" s="29">
        <v>224519</v>
      </c>
      <c r="E7" s="26"/>
      <c r="F7" s="6"/>
      <c r="G7" s="7">
        <v>4</v>
      </c>
      <c r="H7" s="8" t="s">
        <v>12</v>
      </c>
      <c r="I7" s="5" t="s">
        <v>28</v>
      </c>
      <c r="J7" s="15">
        <v>62100</v>
      </c>
      <c r="K7" s="14"/>
      <c r="L7" s="3"/>
    </row>
    <row r="8" spans="1:12" ht="162" x14ac:dyDescent="0.25">
      <c r="A8" s="30">
        <v>5</v>
      </c>
      <c r="B8" s="31"/>
      <c r="C8" s="51"/>
      <c r="D8" s="32"/>
      <c r="E8" s="32"/>
      <c r="F8" s="33"/>
      <c r="G8" s="34">
        <v>5</v>
      </c>
      <c r="H8" s="35" t="s">
        <v>21</v>
      </c>
      <c r="I8" s="35" t="s">
        <v>29</v>
      </c>
      <c r="J8" s="36">
        <v>2500</v>
      </c>
      <c r="K8" s="37"/>
      <c r="L8" s="38"/>
    </row>
    <row r="9" spans="1:12" ht="144" x14ac:dyDescent="0.25">
      <c r="A9" s="24"/>
      <c r="B9" s="13"/>
      <c r="C9" s="43"/>
      <c r="D9" s="25"/>
      <c r="E9" s="25"/>
      <c r="F9" s="42"/>
      <c r="G9" s="24">
        <v>6</v>
      </c>
      <c r="H9" s="46" t="s">
        <v>32</v>
      </c>
      <c r="I9" s="46" t="s">
        <v>29</v>
      </c>
      <c r="J9" s="47">
        <v>10000</v>
      </c>
      <c r="K9" s="44"/>
      <c r="L9" s="45"/>
    </row>
    <row r="10" spans="1:12" ht="37.5" thickBot="1" x14ac:dyDescent="0.35">
      <c r="A10" s="22"/>
      <c r="B10" s="11"/>
      <c r="C10" s="11"/>
      <c r="D10" s="23"/>
      <c r="E10" s="23"/>
      <c r="F10" s="39"/>
      <c r="G10" s="22">
        <v>7</v>
      </c>
      <c r="H10" s="40" t="s">
        <v>20</v>
      </c>
      <c r="I10" s="53" t="s">
        <v>30</v>
      </c>
      <c r="J10" s="23">
        <v>50000</v>
      </c>
      <c r="K10" s="41"/>
      <c r="L10" s="41"/>
    </row>
    <row r="11" spans="1:12" ht="18.75" thickBot="1" x14ac:dyDescent="0.3">
      <c r="A11" s="6"/>
      <c r="B11" s="9" t="s">
        <v>13</v>
      </c>
      <c r="C11" s="9"/>
      <c r="D11" s="17">
        <f>SUM(D4:D10)</f>
        <v>3071760</v>
      </c>
      <c r="E11" s="18">
        <f>SUM(E4:E10)</f>
        <v>620000</v>
      </c>
      <c r="F11" s="9"/>
      <c r="G11" s="9"/>
      <c r="H11" s="9"/>
      <c r="I11" s="9"/>
      <c r="J11" s="18">
        <f>SUM(J4:J10)</f>
        <v>1782814.04</v>
      </c>
      <c r="K11" s="18">
        <f>SUM(K6:K10)</f>
        <v>1128474</v>
      </c>
      <c r="L11" s="18">
        <f>SUM(L4:L10)</f>
        <v>0</v>
      </c>
    </row>
    <row r="12" spans="1:12" ht="18.75" thickBot="1" x14ac:dyDescent="0.3">
      <c r="A12" s="6"/>
      <c r="B12" s="6" t="s">
        <v>17</v>
      </c>
      <c r="C12" s="6"/>
      <c r="D12" s="6"/>
      <c r="E12" s="6"/>
      <c r="F12" s="6"/>
      <c r="G12" s="6"/>
      <c r="H12" s="6"/>
      <c r="I12" s="6"/>
      <c r="J12" s="15">
        <f>E11+J11+K11+L11</f>
        <v>3531288.04</v>
      </c>
      <c r="K12" s="15"/>
      <c r="L12" s="6"/>
    </row>
    <row r="13" spans="1:12" ht="18.75" thickBot="1" x14ac:dyDescent="0.3">
      <c r="A13" s="6"/>
      <c r="B13" s="6" t="s">
        <v>18</v>
      </c>
      <c r="C13" s="6"/>
      <c r="D13" s="6"/>
      <c r="E13" s="6"/>
      <c r="F13" s="6"/>
      <c r="G13" s="6"/>
      <c r="H13" s="6"/>
      <c r="I13" s="6"/>
      <c r="J13" s="15">
        <f>D6+D7</f>
        <v>3071760</v>
      </c>
      <c r="K13" s="15"/>
      <c r="L13" s="6"/>
    </row>
    <row r="14" spans="1:12" ht="18.75" thickBot="1" x14ac:dyDescent="0.3">
      <c r="A14" s="6"/>
      <c r="B14" s="9" t="s">
        <v>14</v>
      </c>
      <c r="C14" s="48"/>
      <c r="D14" s="58">
        <f>E11+K11+L11+D11+J11</f>
        <v>6603048.04</v>
      </c>
      <c r="E14" s="59"/>
      <c r="F14" s="59"/>
      <c r="G14" s="59"/>
      <c r="H14" s="59"/>
      <c r="I14" s="59"/>
      <c r="J14" s="59"/>
      <c r="K14" s="59"/>
      <c r="L14" s="60"/>
    </row>
    <row r="17" spans="8:9" x14ac:dyDescent="0.2">
      <c r="H17" s="19"/>
      <c r="I17" s="19"/>
    </row>
  </sheetData>
  <mergeCells count="4">
    <mergeCell ref="A1:L1"/>
    <mergeCell ref="A2:F2"/>
    <mergeCell ref="G2:L2"/>
    <mergeCell ref="D14:L14"/>
  </mergeCells>
  <phoneticPr fontId="0" type="noConversion"/>
  <pageMargins left="0.75" right="0.75" top="1" bottom="1" header="0.5" footer="0.5"/>
  <pageSetup paperSize="9" scale="55" orientation="landscape" horizontalDpi="300" verticalDpi="300" r:id="rId1"/>
  <headerFooter alignWithMargins="0">
    <oddHeader xml:space="preserve">&amp;RProjekt Załącznik Nr 4 do Uchwały Nr //2024 Rady Gminy Sokoły z dnia .....listopada 2024 r.
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kochocka</cp:lastModifiedBy>
  <cp:lastPrinted>2024-11-12T07:26:14Z</cp:lastPrinted>
  <dcterms:created xsi:type="dcterms:W3CDTF">1997-02-26T13:46:56Z</dcterms:created>
  <dcterms:modified xsi:type="dcterms:W3CDTF">2024-11-15T14:09:06Z</dcterms:modified>
</cp:coreProperties>
</file>